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6" authorId="0">
      <text>
        <r>
          <rPr>
            <sz val="10"/>
            <rFont val="Arial"/>
            <family val="2"/>
          </rPr>
          <t xml:space="preserve">Probabilidad de que los negocios en curso se cierren este mes. Ajústala según la etapa de cada negocio.</t>
        </r>
      </text>
    </comment>
  </commentList>
</comments>
</file>

<file path=xl/sharedStrings.xml><?xml version="1.0" encoding="utf-8"?>
<sst xmlns="http://schemas.openxmlformats.org/spreadsheetml/2006/main" count="17" uniqueCount="17">
  <si>
    <t xml:space="preserve">Metas de ventas por vendedor</t>
  </si>
  <si>
    <t xml:space="preserve">Llena las columnas en azul cada semana. Días del mes y día actual en celdas amarillas.</t>
  </si>
  <si>
    <t xml:space="preserve">Días hábiles del mes</t>
  </si>
  <si>
    <t xml:space="preserve">Días hábiles transcurridos</t>
  </si>
  <si>
    <t xml:space="preserve">Vendedor</t>
  </si>
  <si>
    <t xml:space="preserve">Meta del mes ($)</t>
  </si>
  <si>
    <t xml:space="preserve">Vendido a la fecha ($)</t>
  </si>
  <si>
    <t xml:space="preserve">Negocios en curso ($)</t>
  </si>
  <si>
    <t xml:space="preserve">Probabilidad de cierre</t>
  </si>
  <si>
    <t xml:space="preserve">Cumplimiento</t>
  </si>
  <si>
    <t xml:space="preserve">Proyección de cierre ($)</t>
  </si>
  <si>
    <t xml:space="preserve">Falta para la meta ($)</t>
  </si>
  <si>
    <t xml:space="preserve">Ritmo necesario por día ($)</t>
  </si>
  <si>
    <t xml:space="preserve">Laura M. (ejemplo)</t>
  </si>
  <si>
    <t xml:space="preserve">Total equipo</t>
  </si>
  <si>
    <t xml:space="preserve">El cumplimiento se marca en ámbar si va más de 10% por debajo del avance esperado para los días transcurridos.</t>
  </si>
  <si>
    <t xml:space="preserve">Hecho por Trefer · trefer.app. Trefer sigue la meta de cada vendedor todos los días y propone las acciones que cierran la diferencia.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</si>
</sst>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%"/>
    <numFmt numFmtId="167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5E5E6B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DF1E3"/>
      </patternFill>
    </fill>
    <fill>
      <patternFill patternType="solid">
        <fgColor rgb="FF6A3DE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E6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5309"/>
      </font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6E6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1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E6B"/>
      <rgbColor rgb="FF969696"/>
      <rgbColor rgb="FF003366"/>
      <rgbColor rgb="FF339966"/>
      <rgbColor rgb="FF003300"/>
      <rgbColor rgb="FF333300"/>
      <rgbColor rgb="FFB45309"/>
      <rgbColor rgb="FF993366"/>
      <rgbColor rgb="FF6A3DE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6" min="5" style="0" width="14"/>
    <col collapsed="false" customWidth="true" hidden="false" outlineLevel="0" max="9" min="7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22</v>
      </c>
      <c r="C3" s="3" t="s">
        <v>3</v>
      </c>
      <c r="D3" s="4" t="n">
        <v>14</v>
      </c>
    </row>
    <row r="5" customFormat="false" ht="33.7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false" outlineLevel="0" collapsed="false">
      <c r="A6" s="6" t="s">
        <v>13</v>
      </c>
      <c r="B6" s="7" t="n">
        <v>100000000</v>
      </c>
      <c r="C6" s="7" t="n">
        <v>67400000</v>
      </c>
      <c r="D6" s="7" t="n">
        <v>30000000</v>
      </c>
      <c r="E6" s="8" t="n">
        <v>0.6</v>
      </c>
      <c r="F6" s="9" t="n">
        <f aca="false">IF(OR(A6="",B6=0),"",C6/B6)</f>
        <v>0.674</v>
      </c>
      <c r="G6" s="10" t="n">
        <f aca="false">IF(A6="","",C6+D6*E6)</f>
        <v>85400000</v>
      </c>
      <c r="H6" s="10" t="n">
        <f aca="false">IF(A6="","",MAX(0,B6-C6))</f>
        <v>32600000</v>
      </c>
      <c r="I6" s="10" t="n">
        <f aca="false">IF(A6="","",IF($B$3-$D$3&lt;=0,H6,H6/($B$3-$D$3)))</f>
        <v>4075000</v>
      </c>
    </row>
    <row r="7" customFormat="false" ht="15" hidden="false" customHeight="false" outlineLevel="0" collapsed="false">
      <c r="A7" s="6"/>
      <c r="B7" s="7"/>
      <c r="C7" s="7"/>
      <c r="D7" s="7"/>
      <c r="E7" s="8"/>
      <c r="F7" s="9" t="str">
        <f aca="false">IF(OR(A7="",B7=0),"",C7/B7)</f>
        <v/>
      </c>
      <c r="G7" s="10" t="str">
        <f aca="false">IF(A7="","",C7+D7*E7)</f>
        <v/>
      </c>
      <c r="H7" s="10" t="str">
        <f aca="false">IF(A7="","",MAX(0,B7-C7))</f>
        <v/>
      </c>
      <c r="I7" s="10" t="str">
        <f aca="false">IF(A7="","",IF($B$3-$D$3&lt;=0,H7,H7/($B$3-$D$3)))</f>
        <v/>
      </c>
    </row>
    <row r="8" customFormat="false" ht="15" hidden="false" customHeight="false" outlineLevel="0" collapsed="false">
      <c r="A8" s="6"/>
      <c r="B8" s="7"/>
      <c r="C8" s="7"/>
      <c r="D8" s="7"/>
      <c r="E8" s="8"/>
      <c r="F8" s="9" t="str">
        <f aca="false">IF(OR(A8="",B8=0),"",C8/B8)</f>
        <v/>
      </c>
      <c r="G8" s="10" t="str">
        <f aca="false">IF(A8="","",C8+D8*E8)</f>
        <v/>
      </c>
      <c r="H8" s="10" t="str">
        <f aca="false">IF(A8="","",MAX(0,B8-C8))</f>
        <v/>
      </c>
      <c r="I8" s="10" t="str">
        <f aca="false">IF(A8="","",IF($B$3-$D$3&lt;=0,H8,H8/($B$3-$D$3)))</f>
        <v/>
      </c>
    </row>
    <row r="9" customFormat="false" ht="15" hidden="false" customHeight="false" outlineLevel="0" collapsed="false">
      <c r="A9" s="6"/>
      <c r="B9" s="7"/>
      <c r="C9" s="7"/>
      <c r="D9" s="7"/>
      <c r="E9" s="8"/>
      <c r="F9" s="9" t="str">
        <f aca="false">IF(OR(A9="",B9=0),"",C9/B9)</f>
        <v/>
      </c>
      <c r="G9" s="10" t="str">
        <f aca="false">IF(A9="","",C9+D9*E9)</f>
        <v/>
      </c>
      <c r="H9" s="10" t="str">
        <f aca="false">IF(A9="","",MAX(0,B9-C9))</f>
        <v/>
      </c>
      <c r="I9" s="10" t="str">
        <f aca="false">IF(A9="","",IF($B$3-$D$3&lt;=0,H9,H9/($B$3-$D$3)))</f>
        <v/>
      </c>
    </row>
    <row r="10" customFormat="false" ht="15" hidden="false" customHeight="false" outlineLevel="0" collapsed="false">
      <c r="A10" s="6"/>
      <c r="B10" s="7"/>
      <c r="C10" s="7"/>
      <c r="D10" s="7"/>
      <c r="E10" s="8"/>
      <c r="F10" s="9" t="str">
        <f aca="false">IF(OR(A10="",B10=0),"",C10/B10)</f>
        <v/>
      </c>
      <c r="G10" s="10" t="str">
        <f aca="false">IF(A10="","",C10+D10*E10)</f>
        <v/>
      </c>
      <c r="H10" s="10" t="str">
        <f aca="false">IF(A10="","",MAX(0,B10-C10))</f>
        <v/>
      </c>
      <c r="I10" s="10" t="str">
        <f aca="false">IF(A10="","",IF($B$3-$D$3&lt;=0,H10,H10/($B$3-$D$3)))</f>
        <v/>
      </c>
    </row>
    <row r="11" customFormat="false" ht="15" hidden="false" customHeight="false" outlineLevel="0" collapsed="false">
      <c r="A11" s="6"/>
      <c r="B11" s="7"/>
      <c r="C11" s="7"/>
      <c r="D11" s="7"/>
      <c r="E11" s="8"/>
      <c r="F11" s="9" t="str">
        <f aca="false">IF(OR(A11="",B11=0),"",C11/B11)</f>
        <v/>
      </c>
      <c r="G11" s="10" t="str">
        <f aca="false">IF(A11="","",C11+D11*E11)</f>
        <v/>
      </c>
      <c r="H11" s="10" t="str">
        <f aca="false">IF(A11="","",MAX(0,B11-C11))</f>
        <v/>
      </c>
      <c r="I11" s="10" t="str">
        <f aca="false">IF(A11="","",IF($B$3-$D$3&lt;=0,H11,H11/($B$3-$D$3)))</f>
        <v/>
      </c>
    </row>
    <row r="12" customFormat="false" ht="15" hidden="false" customHeight="false" outlineLevel="0" collapsed="false">
      <c r="A12" s="6"/>
      <c r="B12" s="7"/>
      <c r="C12" s="7"/>
      <c r="D12" s="7"/>
      <c r="E12" s="8"/>
      <c r="F12" s="9" t="str">
        <f aca="false">IF(OR(A12="",B12=0),"",C12/B12)</f>
        <v/>
      </c>
      <c r="G12" s="10" t="str">
        <f aca="false">IF(A12="","",C12+D12*E12)</f>
        <v/>
      </c>
      <c r="H12" s="10" t="str">
        <f aca="false">IF(A12="","",MAX(0,B12-C12))</f>
        <v/>
      </c>
      <c r="I12" s="10" t="str">
        <f aca="false">IF(A12="","",IF($B$3-$D$3&lt;=0,H12,H12/($B$3-$D$3)))</f>
        <v/>
      </c>
    </row>
    <row r="13" customFormat="false" ht="15" hidden="false" customHeight="false" outlineLevel="0" collapsed="false">
      <c r="A13" s="6"/>
      <c r="B13" s="7"/>
      <c r="C13" s="7"/>
      <c r="D13" s="7"/>
      <c r="E13" s="8"/>
      <c r="F13" s="9" t="str">
        <f aca="false">IF(OR(A13="",B13=0),"",C13/B13)</f>
        <v/>
      </c>
      <c r="G13" s="10" t="str">
        <f aca="false">IF(A13="","",C13+D13*E13)</f>
        <v/>
      </c>
      <c r="H13" s="10" t="str">
        <f aca="false">IF(A13="","",MAX(0,B13-C13))</f>
        <v/>
      </c>
      <c r="I13" s="10" t="str">
        <f aca="false">IF(A13="","",IF($B$3-$D$3&lt;=0,H13,H13/($B$3-$D$3)))</f>
        <v/>
      </c>
    </row>
    <row r="14" customFormat="false" ht="15" hidden="false" customHeight="false" outlineLevel="0" collapsed="false">
      <c r="A14" s="6"/>
      <c r="B14" s="7"/>
      <c r="C14" s="7"/>
      <c r="D14" s="7"/>
      <c r="E14" s="8"/>
      <c r="F14" s="9" t="str">
        <f aca="false">IF(OR(A14="",B14=0),"",C14/B14)</f>
        <v/>
      </c>
      <c r="G14" s="10" t="str">
        <f aca="false">IF(A14="","",C14+D14*E14)</f>
        <v/>
      </c>
      <c r="H14" s="10" t="str">
        <f aca="false">IF(A14="","",MAX(0,B14-C14))</f>
        <v/>
      </c>
      <c r="I14" s="10" t="str">
        <f aca="false">IF(A14="","",IF($B$3-$D$3&lt;=0,H14,H14/($B$3-$D$3)))</f>
        <v/>
      </c>
    </row>
    <row r="15" customFormat="false" ht="15" hidden="false" customHeight="false" outlineLevel="0" collapsed="false">
      <c r="A15" s="6"/>
      <c r="B15" s="7"/>
      <c r="C15" s="7"/>
      <c r="D15" s="7"/>
      <c r="E15" s="8"/>
      <c r="F15" s="9" t="str">
        <f aca="false">IF(OR(A15="",B15=0),"",C15/B15)</f>
        <v/>
      </c>
      <c r="G15" s="10" t="str">
        <f aca="false">IF(A15="","",C15+D15*E15)</f>
        <v/>
      </c>
      <c r="H15" s="10" t="str">
        <f aca="false">IF(A15="","",MAX(0,B15-C15))</f>
        <v/>
      </c>
      <c r="I15" s="10" t="str">
        <f aca="false">IF(A15="","",IF($B$3-$D$3&lt;=0,H15,H15/($B$3-$D$3)))</f>
        <v/>
      </c>
    </row>
    <row r="16" customFormat="false" ht="15" hidden="false" customHeight="false" outlineLevel="0" collapsed="false">
      <c r="A16" s="6"/>
      <c r="B16" s="7"/>
      <c r="C16" s="7"/>
      <c r="D16" s="7"/>
      <c r="E16" s="8"/>
      <c r="F16" s="9" t="str">
        <f aca="false">IF(OR(A16="",B16=0),"",C16/B16)</f>
        <v/>
      </c>
      <c r="G16" s="10" t="str">
        <f aca="false">IF(A16="","",C16+D16*E16)</f>
        <v/>
      </c>
      <c r="H16" s="10" t="str">
        <f aca="false">IF(A16="","",MAX(0,B16-C16))</f>
        <v/>
      </c>
      <c r="I16" s="10" t="str">
        <f aca="false">IF(A16="","",IF($B$3-$D$3&lt;=0,H16,H16/($B$3-$D$3)))</f>
        <v/>
      </c>
    </row>
    <row r="17" customFormat="false" ht="15" hidden="false" customHeight="false" outlineLevel="0" collapsed="false">
      <c r="A17" s="6"/>
      <c r="B17" s="7"/>
      <c r="C17" s="7"/>
      <c r="D17" s="7"/>
      <c r="E17" s="8"/>
      <c r="F17" s="9" t="str">
        <f aca="false">IF(OR(A17="",B17=0),"",C17/B17)</f>
        <v/>
      </c>
      <c r="G17" s="10" t="str">
        <f aca="false">IF(A17="","",C17+D17*E17)</f>
        <v/>
      </c>
      <c r="H17" s="10" t="str">
        <f aca="false">IF(A17="","",MAX(0,B17-C17))</f>
        <v/>
      </c>
      <c r="I17" s="10" t="str">
        <f aca="false">IF(A17="","",IF($B$3-$D$3&lt;=0,H17,H17/($B$3-$D$3)))</f>
        <v/>
      </c>
    </row>
    <row r="18" customFormat="false" ht="15" hidden="false" customHeight="false" outlineLevel="0" collapsed="false">
      <c r="A18" s="6"/>
      <c r="B18" s="7"/>
      <c r="C18" s="7"/>
      <c r="D18" s="7"/>
      <c r="E18" s="8"/>
      <c r="F18" s="9" t="str">
        <f aca="false">IF(OR(A18="",B18=0),"",C18/B18)</f>
        <v/>
      </c>
      <c r="G18" s="10" t="str">
        <f aca="false">IF(A18="","",C18+D18*E18)</f>
        <v/>
      </c>
      <c r="H18" s="10" t="str">
        <f aca="false">IF(A18="","",MAX(0,B18-C18))</f>
        <v/>
      </c>
      <c r="I18" s="10" t="str">
        <f aca="false">IF(A18="","",IF($B$3-$D$3&lt;=0,H18,H18/($B$3-$D$3)))</f>
        <v/>
      </c>
    </row>
    <row r="19" customFormat="false" ht="15" hidden="false" customHeight="false" outlineLevel="0" collapsed="false">
      <c r="A19" s="6"/>
      <c r="B19" s="7"/>
      <c r="C19" s="7"/>
      <c r="D19" s="7"/>
      <c r="E19" s="8"/>
      <c r="F19" s="9" t="str">
        <f aca="false">IF(OR(A19="",B19=0),"",C19/B19)</f>
        <v/>
      </c>
      <c r="G19" s="10" t="str">
        <f aca="false">IF(A19="","",C19+D19*E19)</f>
        <v/>
      </c>
      <c r="H19" s="10" t="str">
        <f aca="false">IF(A19="","",MAX(0,B19-C19))</f>
        <v/>
      </c>
      <c r="I19" s="10" t="str">
        <f aca="false">IF(A19="","",IF($B$3-$D$3&lt;=0,H19,H19/($B$3-$D$3)))</f>
        <v/>
      </c>
    </row>
    <row r="20" customFormat="false" ht="15" hidden="false" customHeight="false" outlineLevel="0" collapsed="false">
      <c r="A20" s="6"/>
      <c r="B20" s="7"/>
      <c r="C20" s="7"/>
      <c r="D20" s="7"/>
      <c r="E20" s="8"/>
      <c r="F20" s="9" t="str">
        <f aca="false">IF(OR(A20="",B20=0),"",C20/B20)</f>
        <v/>
      </c>
      <c r="G20" s="10" t="str">
        <f aca="false">IF(A20="","",C20+D20*E20)</f>
        <v/>
      </c>
      <c r="H20" s="10" t="str">
        <f aca="false">IF(A20="","",MAX(0,B20-C20))</f>
        <v/>
      </c>
      <c r="I20" s="10" t="str">
        <f aca="false">IF(A20="","",IF($B$3-$D$3&lt;=0,H20,H20/($B$3-$D$3)))</f>
        <v/>
      </c>
    </row>
    <row r="21" customFormat="false" ht="15" hidden="false" customHeight="false" outlineLevel="0" collapsed="false">
      <c r="A21" s="6"/>
      <c r="B21" s="7"/>
      <c r="C21" s="7"/>
      <c r="D21" s="7"/>
      <c r="E21" s="8"/>
      <c r="F21" s="9" t="str">
        <f aca="false">IF(OR(A21="",B21=0),"",C21/B21)</f>
        <v/>
      </c>
      <c r="G21" s="10" t="str">
        <f aca="false">IF(A21="","",C21+D21*E21)</f>
        <v/>
      </c>
      <c r="H21" s="10" t="str">
        <f aca="false">IF(A21="","",MAX(0,B21-C21))</f>
        <v/>
      </c>
      <c r="I21" s="10" t="str">
        <f aca="false">IF(A21="","",IF($B$3-$D$3&lt;=0,H21,H21/($B$3-$D$3)))</f>
        <v/>
      </c>
    </row>
    <row r="22" customFormat="false" ht="15" hidden="false" customHeight="false" outlineLevel="0" collapsed="false">
      <c r="A22" s="6"/>
      <c r="B22" s="7"/>
      <c r="C22" s="7"/>
      <c r="D22" s="7"/>
      <c r="E22" s="8"/>
      <c r="F22" s="9" t="str">
        <f aca="false">IF(OR(A22="",B22=0),"",C22/B22)</f>
        <v/>
      </c>
      <c r="G22" s="10" t="str">
        <f aca="false">IF(A22="","",C22+D22*E22)</f>
        <v/>
      </c>
      <c r="H22" s="10" t="str">
        <f aca="false">IF(A22="","",MAX(0,B22-C22))</f>
        <v/>
      </c>
      <c r="I22" s="10" t="str">
        <f aca="false">IF(A22="","",IF($B$3-$D$3&lt;=0,H22,H22/($B$3-$D$3)))</f>
        <v/>
      </c>
    </row>
    <row r="23" customFormat="false" ht="15" hidden="false" customHeight="false" outlineLevel="0" collapsed="false">
      <c r="A23" s="6"/>
      <c r="B23" s="7"/>
      <c r="C23" s="7"/>
      <c r="D23" s="7"/>
      <c r="E23" s="8"/>
      <c r="F23" s="9" t="str">
        <f aca="false">IF(OR(A23="",B23=0),"",C23/B23)</f>
        <v/>
      </c>
      <c r="G23" s="10" t="str">
        <f aca="false">IF(A23="","",C23+D23*E23)</f>
        <v/>
      </c>
      <c r="H23" s="10" t="str">
        <f aca="false">IF(A23="","",MAX(0,B23-C23))</f>
        <v/>
      </c>
      <c r="I23" s="10" t="str">
        <f aca="false">IF(A23="","",IF($B$3-$D$3&lt;=0,H23,H23/($B$3-$D$3)))</f>
        <v/>
      </c>
    </row>
    <row r="24" customFormat="false" ht="15" hidden="false" customHeight="false" outlineLevel="0" collapsed="false">
      <c r="A24" s="6"/>
      <c r="B24" s="7"/>
      <c r="C24" s="7"/>
      <c r="D24" s="7"/>
      <c r="E24" s="8"/>
      <c r="F24" s="9" t="str">
        <f aca="false">IF(OR(A24="",B24=0),"",C24/B24)</f>
        <v/>
      </c>
      <c r="G24" s="10" t="str">
        <f aca="false">IF(A24="","",C24+D24*E24)</f>
        <v/>
      </c>
      <c r="H24" s="10" t="str">
        <f aca="false">IF(A24="","",MAX(0,B24-C24))</f>
        <v/>
      </c>
      <c r="I24" s="10" t="str">
        <f aca="false">IF(A24="","",IF($B$3-$D$3&lt;=0,H24,H24/($B$3-$D$3)))</f>
        <v/>
      </c>
    </row>
    <row r="25" customFormat="false" ht="15" hidden="false" customHeight="false" outlineLevel="0" collapsed="false">
      <c r="A25" s="6"/>
      <c r="B25" s="7"/>
      <c r="C25" s="7"/>
      <c r="D25" s="7"/>
      <c r="E25" s="8"/>
      <c r="F25" s="9" t="str">
        <f aca="false">IF(OR(A25="",B25=0),"",C25/B25)</f>
        <v/>
      </c>
      <c r="G25" s="10" t="str">
        <f aca="false">IF(A25="","",C25+D25*E25)</f>
        <v/>
      </c>
      <c r="H25" s="10" t="str">
        <f aca="false">IF(A25="","",MAX(0,B25-C25))</f>
        <v/>
      </c>
      <c r="I25" s="10" t="str">
        <f aca="false">IF(A25="","",IF($B$3-$D$3&lt;=0,H25,H25/($B$3-$D$3)))</f>
        <v/>
      </c>
    </row>
    <row r="27" customFormat="false" ht="15" hidden="false" customHeight="false" outlineLevel="0" collapsed="false">
      <c r="A27" s="3" t="s">
        <v>14</v>
      </c>
      <c r="B27" s="11" t="n">
        <f aca="false">SUM(B6:B25)</f>
        <v>100000000</v>
      </c>
      <c r="C27" s="11" t="n">
        <f aca="false">SUM(C6:C25)</f>
        <v>67400000</v>
      </c>
      <c r="D27" s="11" t="n">
        <f aca="false">SUM(D6:D25)</f>
        <v>30000000</v>
      </c>
      <c r="F27" s="12" t="n">
        <f aca="false">IFERROR(C27/B27,0)</f>
        <v>0.674</v>
      </c>
      <c r="G27" s="11" t="n">
        <f aca="false">SUM(G6:G25)</f>
        <v>85400000</v>
      </c>
      <c r="H27" s="11" t="n">
        <f aca="false">SUM(H6:H25)</f>
        <v>32600000</v>
      </c>
    </row>
    <row r="29" customFormat="false" ht="15" hidden="false" customHeight="false" outlineLevel="0" collapsed="false">
      <c r="A29" s="2" t="s">
        <v>15</v>
      </c>
    </row>
    <row r="30" customFormat="false" ht="15" hidden="false" customHeight="false" outlineLevel="0" collapsed="false">
      <c r="A30" s="2" t="s">
        <v>16</v>
      </c>
    </row>
  </sheetData>
  <conditionalFormatting sqref="F6:F25">
    <cfRule type="expression" priority="2" aboveAverage="0" equalAverage="0" bottom="0" percent="0" rank="0" text="" dxfId="0">
      <formula>AND(ISNUMBER(F6),F6&lt;$D$3/$B$3*0.9)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2026-09-24T18:38:34Z</dcterms:created>
  <dc:creator>openpyxl</dc:creator>
  <dc:description/>
  <dc:language>en-US</dc:language>
  <cp:lastModifiedBy/>
  <dcterms:modified xsi:type="dcterms:W3CDTF">2026-09-24T18:38:34Z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